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4050" windowWidth="20520" windowHeight="4110" activeTab="1"/>
  </bookViews>
  <sheets>
    <sheet name="Krycí list" sheetId="1" r:id="rId1"/>
    <sheet name="Rekapitulace" sheetId="2" r:id="rId2"/>
    <sheet name="List1" sheetId="3" r:id="rId3"/>
  </sheets>
  <externalReferences>
    <externalReference r:id="rId4"/>
    <externalReference r:id="rId5"/>
    <externalReference r:id="rId6"/>
  </externalReferences>
  <definedNames>
    <definedName name="afbaba">'[1]Krycí list'!$G$7</definedName>
    <definedName name="agag">[2]Rekapitulace!#REF!</definedName>
    <definedName name="ageg">#REF!</definedName>
    <definedName name="agg">[2]Rekapitulace!#REF!</definedName>
    <definedName name="arfgfr">'[3]100-stav.část'!#REF!</definedName>
    <definedName name="avgabvaab">#REF!</definedName>
    <definedName name="bbeb">[1]Rekapitulace!#REF!</definedName>
    <definedName name="bbgbnnn">[1]Rekapitulace!$F$14</definedName>
    <definedName name="bgeba">[1]Rekapitulace!#REF!</definedName>
    <definedName name="bgsbbs">#REF!</definedName>
    <definedName name="bgsdfb">[3]Rekapitulace!#REF!</definedName>
    <definedName name="bsfb">#REF!</definedName>
    <definedName name="cgfdj">[3]Rekapitulace!#REF!</definedName>
    <definedName name="cisloobjektu">'Krycí list'!$A$4</definedName>
    <definedName name="cislostavby">'Krycí list'!$A$6</definedName>
    <definedName name="Datum">'Krycí list'!$B$26</definedName>
    <definedName name="dfjzd">[3]Rekapitulace!#REF!</definedName>
    <definedName name="Dil">Rekapitulace!$A$6</definedName>
    <definedName name="Dodavka">Rekapitulace!$G$41</definedName>
    <definedName name="Dodavka0">#REF!</definedName>
    <definedName name="drgs">'[3]100-stav.část'!#REF!</definedName>
    <definedName name="dsf">#REF!</definedName>
    <definedName name="ebgeb">[1]Rekapitulace!#REF!</definedName>
    <definedName name="ebrb">[1]Rekapitulace!#REF!</definedName>
    <definedName name="egbaebaa">#REF!</definedName>
    <definedName name="ergbeb">[1]Rekapitulace!$H$21</definedName>
    <definedName name="fb">[3]Rekapitulace!$E$13</definedName>
    <definedName name="fd">#REF!</definedName>
    <definedName name="fdgfag">[2]Rekapitulace!$H$22</definedName>
    <definedName name="fdgjd">'[3]100-stav.část'!#REF!</definedName>
    <definedName name="ffsgv">Rekapitulace!$F$11</definedName>
    <definedName name="fgafg">[2]Rekapitulace!#REF!</definedName>
    <definedName name="fgbs">[1]Rekapitulace!$H$14</definedName>
    <definedName name="fgdb">[3]Rekapitulace!$I$13</definedName>
    <definedName name="fgeg">Rekapitulace!$E$11</definedName>
    <definedName name="fghrnh">[2]Rekapitulace!$G$15</definedName>
    <definedName name="fvb">[3]Rekapitulace!$G$13</definedName>
    <definedName name="fydb">#REF!</definedName>
    <definedName name="gag">[2]Rekapitulace!#REF!</definedName>
    <definedName name="gah">#REF!</definedName>
    <definedName name="gdn">[1]Rekapitulace!$G$14</definedName>
    <definedName name="gebag">'[1]Krycí list'!$C$6</definedName>
    <definedName name="gfbfg">'[2]Krycí list'!$A$4</definedName>
    <definedName name="gh">'[2]Krycí list'!$A$6</definedName>
    <definedName name="ghfgfxhjgf">[3]Rekapitulace!#REF!</definedName>
    <definedName name="ghnd">'[1]Krycí list'!$A$6</definedName>
    <definedName name="gjtj">'[3]100-stav.část'!#REF!</definedName>
    <definedName name="gsdfbs">[3]Rekapitulace!#REF!</definedName>
    <definedName name="hbgfn">'[3]100-stav.část'!#REF!</definedName>
    <definedName name="hffjkgh">'[1]Krycí list'!$C$4</definedName>
    <definedName name="hjmg">'[3]100-stav.část'!#REF!</definedName>
    <definedName name="hng">'[1]Krycí list'!$A$4</definedName>
    <definedName name="hnjte">#REF!</definedName>
    <definedName name="hnshg">[1]Rekapitulace!$I$14</definedName>
    <definedName name="hrshj">[2]Rekapitulace!$H$15</definedName>
    <definedName name="hrswjh">#REF!</definedName>
    <definedName name="HSV">Rekapitulace!$E$41</definedName>
    <definedName name="HSV0">#REF!</definedName>
    <definedName name="hwerwh">[3]Rekapitulace!$H$20</definedName>
    <definedName name="hwzh">[3]Rekapitulace!#REF!</definedName>
    <definedName name="hzjrth">[2]Rekapitulace!$E$15</definedName>
    <definedName name="hzrj">#REF!</definedName>
    <definedName name="HZS">Rekapitulace!$I$41</definedName>
    <definedName name="HZS0">#REF!</definedName>
    <definedName name="jhlgf">'[3]100-stav.část'!#REF!</definedName>
    <definedName name="JKSO">'Krycí list'!$F$4</definedName>
    <definedName name="jků">'[3]100-stav.část'!#REF!</definedName>
    <definedName name="jkzu">#REF!</definedName>
    <definedName name="kjhlk">[3]Rekapitulace!#REF!</definedName>
    <definedName name="kkkl">'[3]100-stav.část'!#REF!</definedName>
    <definedName name="klj">'[3]100-stav.část'!#REF!</definedName>
    <definedName name="MJ">'Krycí list'!$G$4</definedName>
    <definedName name="mlů">'[3]100-stav.část'!#REF!</definedName>
    <definedName name="Mont">Rekapitulace!$H$41</definedName>
    <definedName name="Montaz0">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1">Rekapitulace!$A$1:$I$49</definedName>
    <definedName name="PocetMJ">'Krycí list'!$G$7</definedName>
    <definedName name="Poznamka">'Krycí list'!$B$37</definedName>
    <definedName name="Projektant">'Krycí list'!$C$7</definedName>
    <definedName name="PSV">Rekapitulace!$F$41</definedName>
    <definedName name="PSV0">#REF!</definedName>
    <definedName name="qafdq">#REF!</definedName>
    <definedName name="qdeq">#REF!</definedName>
    <definedName name="qedfq">#REF!</definedName>
    <definedName name="rge">#REF!</definedName>
    <definedName name="rgthfrg">Rekapitulace!$H$11</definedName>
    <definedName name="rha">'[2]Krycí list'!$G$7</definedName>
    <definedName name="rhaswj">[2]Rekapitulace!$I$15</definedName>
    <definedName name="rhawj">'[2]Krycí list'!$C$4</definedName>
    <definedName name="rhj">#REF!</definedName>
    <definedName name="rhrhj">'[2]Krycí list'!$C$6</definedName>
    <definedName name="sfgbhsn">#REF!</definedName>
    <definedName name="sh">[2]Rekapitulace!$F$15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snn">[1]Rekapitulace!$E$14</definedName>
    <definedName name="thrgtha">Rekapitulace!$G$11</definedName>
    <definedName name="trhw">[3]Rekapitulace!#REF!</definedName>
    <definedName name="Typ">#REF!</definedName>
    <definedName name="utt">#REF!</definedName>
    <definedName name="VRN">Rekapitulace!$H$48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vsdf">#REF!</definedName>
    <definedName name="wh">[3]Rekapitulace!#REF!</definedName>
    <definedName name="whrth">[3]Rekapitulace!#REF!</definedName>
    <definedName name="xbfghg">'[3]100-stav.část'!#REF!</definedName>
    <definedName name="ybg">#REF!</definedName>
    <definedName name="yfdg">[3]Rekapitulace!$H$13</definedName>
    <definedName name="Zakazka">'Krycí list'!$G$9</definedName>
    <definedName name="Zaklad22">'Krycí list'!$F$32</definedName>
    <definedName name="Zaklad5">'Krycí list'!$F$30</definedName>
    <definedName name="zhej">#REF!</definedName>
    <definedName name="Zhotovitel">'Krycí list'!$E$11</definedName>
    <definedName name="ztrhew">#REF!</definedName>
  </definedNames>
  <calcPr calcId="125725"/>
</workbook>
</file>

<file path=xl/calcChain.xml><?xml version="1.0" encoding="utf-8"?>
<calcChain xmlns="http://schemas.openxmlformats.org/spreadsheetml/2006/main">
  <c r="C18" i="1"/>
  <c r="G47" i="2" s="1"/>
  <c r="I47" s="1"/>
  <c r="I48" s="1"/>
  <c r="D15" i="1" l="1"/>
  <c r="D14"/>
  <c r="C2" i="2"/>
  <c r="C1"/>
  <c r="F31" i="1"/>
  <c r="G8"/>
  <c r="C14" l="1"/>
  <c r="C15"/>
  <c r="C16"/>
  <c r="G15" l="1"/>
  <c r="G22" s="1"/>
  <c r="C17"/>
  <c r="C21" s="1"/>
  <c r="G14"/>
  <c r="C22" l="1"/>
  <c r="F32" s="1"/>
  <c r="F33" s="1"/>
  <c r="F34" s="1"/>
</calcChain>
</file>

<file path=xl/sharedStrings.xml><?xml version="1.0" encoding="utf-8"?>
<sst xmlns="http://schemas.openxmlformats.org/spreadsheetml/2006/main" count="113" uniqueCount="91">
  <si>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</si>
  <si>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</si>
  <si>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</si>
  <si>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</si>
  <si>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</si>
  <si>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</si>
  <si>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</si>
  <si>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</si>
  <si>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</si>
  <si>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</si>
  <si>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</si>
  <si>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</si>
  <si>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</si>
  <si>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</si>
  <si>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</si>
  <si>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</si>
  <si>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</si>
  <si>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</si>
  <si>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</si>
  <si>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</si>
  <si>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</si>
  <si>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</si>
  <si>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</si>
  <si>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</si>
  <si>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</si>
  <si>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</si>
  <si>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</si>
  <si>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</si>
  <si>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</si>
  <si>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</si>
  <si>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</si>
  <si>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</si>
  <si>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</si>
  <si>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</si>
  <si>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</si>
  <si>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</si>
  <si>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</si>
  <si>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</si>
  <si>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</si>
  <si>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</si>
  <si>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</si>
  <si>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</si>
  <si>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</si>
  <si>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</si>
  <si>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Boukalová Jarmila</t>
  </si>
  <si>
    <t>Sniž.energet.náročnosti pro vytápění věznice Příbram</t>
  </si>
  <si>
    <t>Boukalová</t>
  </si>
  <si>
    <t>říjen 2011</t>
  </si>
  <si>
    <t>REKAPITULACE  STAVEBNÍCH  OBJEKTŮ</t>
  </si>
  <si>
    <t>SO 001   Ošetřovna</t>
  </si>
  <si>
    <t xml:space="preserve">         cena bez DPH</t>
  </si>
  <si>
    <t>SO 002   Truhlárna</t>
  </si>
  <si>
    <t>SO 003   Víceúčelový objekt</t>
  </si>
  <si>
    <t>SO 004   Ubytovna G</t>
  </si>
  <si>
    <t>SO 005   Velitelství</t>
  </si>
  <si>
    <t>Název objektu</t>
  </si>
  <si>
    <t xml:space="preserve">SO 006   Účtárna   </t>
  </si>
  <si>
    <t>SO 007  Ubytovna D</t>
  </si>
  <si>
    <t>SO 008  Ubytovna E</t>
  </si>
  <si>
    <t>SO 009  Ubytovna F</t>
  </si>
  <si>
    <t>SO 010  Sklad</t>
  </si>
  <si>
    <t>SO 013   Ubytovna H</t>
  </si>
  <si>
    <t>SO 014   OVKT</t>
  </si>
  <si>
    <t>SO 015   Jídelna , kuchyň</t>
  </si>
  <si>
    <t>SO 016   Kotelna, prádelna</t>
  </si>
  <si>
    <t>SO 021   Ubytovna A</t>
  </si>
  <si>
    <t>SO 022   Garáže</t>
  </si>
  <si>
    <t>SO 024   Oděvní sklad</t>
  </si>
  <si>
    <t>SO 037   Návštěvní dům</t>
  </si>
  <si>
    <t>SO 048   Stráží stanoviště</t>
  </si>
  <si>
    <t>SO 050   Výrobní hala</t>
  </si>
  <si>
    <t>SO 057   Krizové centrum</t>
  </si>
  <si>
    <t>Stavební objekty mezisoučet</t>
  </si>
  <si>
    <t xml:space="preserve"> F1 Stavební objekty</t>
  </si>
  <si>
    <t>F2 Inženýrské objekty</t>
  </si>
  <si>
    <t>IO 01   Příprava území</t>
  </si>
  <si>
    <t>Rekapitulace stavby</t>
  </si>
  <si>
    <t>IO 03   Teplovod</t>
  </si>
  <si>
    <t>IO 02   Komunikace</t>
  </si>
  <si>
    <t>IO 04   Přípojka nn</t>
  </si>
  <si>
    <t>Inženýrské objekty celkem</t>
  </si>
  <si>
    <t>F3 Provozní soubory</t>
  </si>
  <si>
    <t>PS 01   Kotelna 2,1MW</t>
  </si>
  <si>
    <t>SO 060   Nová kotelna</t>
  </si>
  <si>
    <t>VEDLEJŠÍ ROZPOČTOVÉ  NÁKLADY</t>
  </si>
  <si>
    <t>Název VRN</t>
  </si>
  <si>
    <t>Kč</t>
  </si>
  <si>
    <t>%</t>
  </si>
  <si>
    <t>Základna</t>
  </si>
  <si>
    <t>CELKEM VRN</t>
  </si>
  <si>
    <t>Zařízení staveniště</t>
  </si>
</sst>
</file>

<file path=xl/styles.xml><?xml version="1.0" encoding="utf-8"?>
<styleSheet xmlns="http://schemas.openxmlformats.org/spreadsheetml/2006/main">
  <numFmts count="2">
    <numFmt numFmtId="164" formatCode="#,##0\ &quot;Kč&quot;"/>
    <numFmt numFmtId="165" formatCode="0.0"/>
  </numFmts>
  <fonts count="17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u/>
      <sz val="9"/>
      <name val="Arial CE"/>
      <family val="2"/>
      <charset val="238"/>
    </font>
    <font>
      <b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/>
    <xf numFmtId="0" fontId="14" fillId="0" borderId="0"/>
    <xf numFmtId="0" fontId="13" fillId="0" borderId="0"/>
  </cellStyleXfs>
  <cellXfs count="164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49" fontId="0" fillId="0" borderId="0" xfId="0" applyNumberFormat="1" applyBorder="1"/>
    <xf numFmtId="0" fontId="11" fillId="0" borderId="0" xfId="0" applyFont="1" applyFill="1" applyBorder="1"/>
    <xf numFmtId="0" fontId="5" fillId="0" borderId="0" xfId="0" applyFont="1" applyFill="1" applyBorder="1"/>
    <xf numFmtId="3" fontId="7" fillId="0" borderId="0" xfId="0" applyNumberFormat="1" applyFont="1" applyFill="1" applyBorder="1"/>
    <xf numFmtId="3" fontId="7" fillId="0" borderId="51" xfId="0" applyNumberFormat="1" applyFont="1" applyFill="1" applyBorder="1"/>
    <xf numFmtId="3" fontId="7" fillId="0" borderId="52" xfId="0" applyNumberFormat="1" applyFont="1" applyFill="1" applyBorder="1"/>
    <xf numFmtId="0" fontId="5" fillId="0" borderId="53" xfId="0" applyFont="1" applyFill="1" applyBorder="1"/>
    <xf numFmtId="3" fontId="5" fillId="0" borderId="53" xfId="0" applyNumberFormat="1" applyFont="1" applyFill="1" applyBorder="1"/>
    <xf numFmtId="3" fontId="5" fillId="0" borderId="26" xfId="0" applyNumberFormat="1" applyFont="1" applyFill="1" applyBorder="1"/>
    <xf numFmtId="4" fontId="7" fillId="0" borderId="13" xfId="0" applyNumberFormat="1" applyFont="1" applyFill="1" applyBorder="1"/>
    <xf numFmtId="4" fontId="7" fillId="0" borderId="7" xfId="0" applyNumberFormat="1" applyFont="1" applyFill="1" applyBorder="1"/>
    <xf numFmtId="4" fontId="7" fillId="0" borderId="13" xfId="0" applyNumberFormat="1" applyFont="1" applyFill="1" applyBorder="1" applyAlignment="1"/>
    <xf numFmtId="4" fontId="7" fillId="0" borderId="13" xfId="0" applyNumberFormat="1" applyFont="1" applyFill="1" applyBorder="1" applyAlignment="1"/>
    <xf numFmtId="49" fontId="5" fillId="0" borderId="5" xfId="0" applyNumberFormat="1" applyFont="1" applyFill="1" applyBorder="1"/>
    <xf numFmtId="0" fontId="5" fillId="0" borderId="3" xfId="0" applyFont="1" applyFill="1" applyBorder="1"/>
    <xf numFmtId="0" fontId="5" fillId="0" borderId="2" xfId="0" applyFont="1" applyFill="1" applyBorder="1"/>
    <xf numFmtId="0" fontId="5" fillId="0" borderId="39" xfId="0" applyFont="1" applyFill="1" applyBorder="1"/>
    <xf numFmtId="0" fontId="5" fillId="0" borderId="4" xfId="0" applyFont="1" applyFill="1" applyBorder="1"/>
    <xf numFmtId="4" fontId="0" fillId="0" borderId="7" xfId="0" applyNumberFormat="1" applyBorder="1" applyAlignment="1"/>
    <xf numFmtId="0" fontId="15" fillId="0" borderId="0" xfId="0" applyFont="1" applyFill="1" applyBorder="1"/>
    <xf numFmtId="0" fontId="12" fillId="0" borderId="0" xfId="0" applyFont="1" applyFill="1" applyBorder="1"/>
    <xf numFmtId="49" fontId="12" fillId="0" borderId="5" xfId="0" applyNumberFormat="1" applyFont="1" applyFill="1" applyBorder="1"/>
    <xf numFmtId="3" fontId="11" fillId="0" borderId="0" xfId="0" applyNumberFormat="1" applyFont="1" applyFill="1" applyBorder="1"/>
    <xf numFmtId="3" fontId="11" fillId="0" borderId="6" xfId="0" applyNumberFormat="1" applyFont="1" applyFill="1" applyBorder="1"/>
    <xf numFmtId="4" fontId="11" fillId="0" borderId="13" xfId="0" applyNumberFormat="1" applyFont="1" applyFill="1" applyBorder="1"/>
    <xf numFmtId="4" fontId="11" fillId="0" borderId="7" xfId="0" applyNumberFormat="1" applyFont="1" applyFill="1" applyBorder="1"/>
    <xf numFmtId="0" fontId="11" fillId="0" borderId="0" xfId="0" applyFont="1" applyBorder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4" xfId="0" applyFill="1" applyBorder="1"/>
    <xf numFmtId="0" fontId="11" fillId="0" borderId="55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4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5" fontId="7" fillId="0" borderId="56" xfId="0" applyNumberFormat="1" applyFont="1" applyFill="1" applyBorder="1" applyAlignment="1">
      <alignment horizontal="right"/>
    </xf>
    <xf numFmtId="3" fontId="7" fillId="0" borderId="57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8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8" xfId="0" applyNumberFormat="1" applyFont="1" applyFill="1" applyBorder="1" applyAlignment="1">
      <alignment horizontal="right"/>
    </xf>
    <xf numFmtId="164" fontId="16" fillId="0" borderId="37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4" fontId="7" fillId="0" borderId="13" xfId="0" applyNumberFormat="1" applyFont="1" applyFill="1" applyBorder="1" applyAlignment="1"/>
    <xf numFmtId="0" fontId="0" fillId="0" borderId="7" xfId="0" applyBorder="1" applyAlignment="1"/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" fontId="0" fillId="0" borderId="7" xfId="0" applyNumberFormat="1" applyBorder="1" applyAlignment="1"/>
  </cellXfs>
  <cellStyles count="4">
    <cellStyle name="normální" xfId="0" builtinId="0"/>
    <cellStyle name="Normální 2" xfId="3"/>
    <cellStyle name="Normální 3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S%20PRAHA\AppData\Local\Microsoft\Windows\Temporary%20Internet%20Files\Content.Outlook\92WPSSFQ\SO%20021%20ubytovna%20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S%20PRAHA\AppData\Local\Microsoft\Windows\Temporary%20Internet%20Files\Content.Outlook\92WPSSFQ\SO%20010%20Sklad%20CH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S%20PRAHA\AppData\Local\Microsoft\Windows\Temporary%20Internet%20Files\Content.Outlook\92WPSSFQ\SO%20002%20truhl&#225;rn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stavební"/>
      <sheetName val="410 PS"/>
      <sheetName val="700 MaR"/>
      <sheetName val="100 PS"/>
    </sheetNames>
    <sheetDataSet>
      <sheetData sheetId="0">
        <row r="4">
          <cell r="C4" t="str">
            <v>SO 021 ubytovna 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4">
          <cell r="E14">
            <v>16119.747799999999</v>
          </cell>
          <cell r="F14">
            <v>74158.354000000007</v>
          </cell>
          <cell r="G14">
            <v>0</v>
          </cell>
          <cell r="H14">
            <v>0</v>
          </cell>
          <cell r="I14">
            <v>0</v>
          </cell>
        </row>
        <row r="21">
          <cell r="H21">
            <v>4062.5145810000004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ZT 200"/>
      <sheetName val="400 UT"/>
      <sheetName val="410 PS"/>
      <sheetName val="700 MaR"/>
      <sheetName val="Položky"/>
    </sheetNames>
    <sheetDataSet>
      <sheetData sheetId="0">
        <row r="4">
          <cell r="A4">
            <v>0</v>
          </cell>
          <cell r="C4" t="str">
            <v>SO 010 Sklad CH</v>
          </cell>
        </row>
        <row r="6">
          <cell r="A6">
            <v>0</v>
          </cell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5">
          <cell r="E15">
            <v>38652.3194</v>
          </cell>
          <cell r="F15">
            <v>424633.35615000001</v>
          </cell>
          <cell r="G15">
            <v>0</v>
          </cell>
          <cell r="H15">
            <v>0</v>
          </cell>
          <cell r="I15">
            <v>0</v>
          </cell>
        </row>
        <row r="22">
          <cell r="H22">
            <v>20847.855399749998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-stav.část"/>
      <sheetName val="ZT 200"/>
      <sheetName val="400 UT"/>
      <sheetName val="410 PS"/>
      <sheetName val="700 MaR"/>
    </sheetNames>
    <sheetDataSet>
      <sheetData sheetId="0" refreshError="1"/>
      <sheetData sheetId="1">
        <row r="13">
          <cell r="E13">
            <v>0</v>
          </cell>
          <cell r="G13">
            <v>0</v>
          </cell>
          <cell r="H13">
            <v>0</v>
          </cell>
          <cell r="I13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view="pageBreakPreview" zoomScale="60" zoomScaleNormal="100" workbookViewId="0">
      <selection activeCell="G34" sqref="G34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76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45</v>
      </c>
      <c r="D6" s="10"/>
      <c r="E6" s="10"/>
      <c r="F6" s="18"/>
      <c r="G6" s="12"/>
    </row>
    <row r="7" spans="1:57">
      <c r="A7" s="13" t="s">
        <v>8</v>
      </c>
      <c r="B7" s="15"/>
      <c r="C7" s="149"/>
      <c r="D7" s="150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149"/>
      <c r="D8" s="150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151" t="s">
        <v>44</v>
      </c>
      <c r="F11" s="152"/>
      <c r="G11" s="153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 t="str">
        <f>Rekapitulace!A46</f>
        <v>Název VRN</v>
      </c>
      <c r="E14" s="44"/>
      <c r="F14" s="45"/>
      <c r="G14" s="42" t="str">
        <f>Rekapitulace!I46</f>
        <v>Kč</v>
      </c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 t="str">
        <f>Rekapitulace!A47</f>
        <v>Zařízení staveniště</v>
      </c>
      <c r="E15" s="46"/>
      <c r="F15" s="47"/>
      <c r="G15" s="42">
        <f>Rekapitulace!I47</f>
        <v>0</v>
      </c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HZS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/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/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SUM(G15:G21)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 t="s">
        <v>46</v>
      </c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96" t="s">
        <v>47</v>
      </c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4" customFormat="1" ht="19.5" customHeight="1" thickBot="1">
      <c r="A34" s="60" t="s">
        <v>42</v>
      </c>
      <c r="B34" s="61"/>
      <c r="C34" s="61"/>
      <c r="D34" s="61"/>
      <c r="E34" s="62"/>
      <c r="F34" s="147">
        <f>CEILING(SUM(F29:F33),IF(SUM(F29:F33)&gt;=0,1,-1))</f>
        <v>0</v>
      </c>
      <c r="G34" s="63"/>
    </row>
    <row r="36" spans="1:8">
      <c r="A36" s="65" t="s">
        <v>43</v>
      </c>
      <c r="B36" s="65"/>
      <c r="C36" s="65"/>
      <c r="D36" s="65"/>
      <c r="E36" s="65"/>
      <c r="F36" s="65"/>
      <c r="G36" s="65"/>
      <c r="H36" t="s">
        <v>4</v>
      </c>
    </row>
    <row r="37" spans="1:8" ht="14.25" customHeight="1">
      <c r="A37" s="65"/>
      <c r="B37" s="154"/>
      <c r="C37" s="154"/>
      <c r="D37" s="154"/>
      <c r="E37" s="154"/>
      <c r="F37" s="154"/>
      <c r="G37" s="154"/>
      <c r="H37" t="s">
        <v>4</v>
      </c>
    </row>
    <row r="38" spans="1:8" ht="12.75" customHeight="1">
      <c r="A38" s="66"/>
      <c r="B38" s="154"/>
      <c r="C38" s="154"/>
      <c r="D38" s="154"/>
      <c r="E38" s="154"/>
      <c r="F38" s="154"/>
      <c r="G38" s="154"/>
      <c r="H38" t="s">
        <v>4</v>
      </c>
    </row>
    <row r="39" spans="1:8">
      <c r="A39" s="66"/>
      <c r="B39" s="154"/>
      <c r="C39" s="154"/>
      <c r="D39" s="154"/>
      <c r="E39" s="154"/>
      <c r="F39" s="154"/>
      <c r="G39" s="154"/>
      <c r="H39" t="s">
        <v>4</v>
      </c>
    </row>
    <row r="40" spans="1:8">
      <c r="A40" s="66"/>
      <c r="B40" s="154"/>
      <c r="C40" s="154"/>
      <c r="D40" s="154"/>
      <c r="E40" s="154"/>
      <c r="F40" s="154"/>
      <c r="G40" s="154"/>
      <c r="H40" t="s">
        <v>4</v>
      </c>
    </row>
    <row r="41" spans="1:8">
      <c r="A41" s="66"/>
      <c r="B41" s="154"/>
      <c r="C41" s="154"/>
      <c r="D41" s="154"/>
      <c r="E41" s="154"/>
      <c r="F41" s="154"/>
      <c r="G41" s="154"/>
      <c r="H41" t="s">
        <v>4</v>
      </c>
    </row>
    <row r="42" spans="1:8">
      <c r="A42" s="66"/>
      <c r="B42" s="154"/>
      <c r="C42" s="154"/>
      <c r="D42" s="154"/>
      <c r="E42" s="154"/>
      <c r="F42" s="154"/>
      <c r="G42" s="154"/>
      <c r="H42" t="s">
        <v>4</v>
      </c>
    </row>
    <row r="43" spans="1:8">
      <c r="A43" s="66"/>
      <c r="B43" s="154"/>
      <c r="C43" s="154"/>
      <c r="D43" s="154"/>
      <c r="E43" s="154"/>
      <c r="F43" s="154"/>
      <c r="G43" s="154"/>
      <c r="H43" t="s">
        <v>4</v>
      </c>
    </row>
    <row r="44" spans="1:8">
      <c r="A44" s="66"/>
      <c r="B44" s="154"/>
      <c r="C44" s="154"/>
      <c r="D44" s="154"/>
      <c r="E44" s="154"/>
      <c r="F44" s="154"/>
      <c r="G44" s="154"/>
      <c r="H44" t="s">
        <v>4</v>
      </c>
    </row>
    <row r="45" spans="1:8" ht="3" customHeight="1">
      <c r="A45" s="66"/>
      <c r="B45" s="154"/>
      <c r="C45" s="154"/>
      <c r="D45" s="154"/>
      <c r="E45" s="154"/>
      <c r="F45" s="154"/>
      <c r="G45" s="154"/>
      <c r="H45" t="s">
        <v>4</v>
      </c>
    </row>
    <row r="46" spans="1:8">
      <c r="B46" s="148"/>
      <c r="C46" s="148"/>
      <c r="D46" s="148"/>
      <c r="E46" s="148"/>
      <c r="F46" s="148"/>
      <c r="G46" s="148"/>
    </row>
    <row r="47" spans="1:8">
      <c r="B47" s="148"/>
      <c r="C47" s="148"/>
      <c r="D47" s="148"/>
      <c r="E47" s="148"/>
      <c r="F47" s="148"/>
      <c r="G47" s="148"/>
    </row>
    <row r="48" spans="1:8">
      <c r="B48" s="148"/>
      <c r="C48" s="148"/>
      <c r="D48" s="148"/>
      <c r="E48" s="148"/>
      <c r="F48" s="148"/>
      <c r="G48" s="148"/>
    </row>
    <row r="49" spans="2:7">
      <c r="B49" s="148"/>
      <c r="C49" s="148"/>
      <c r="D49" s="148"/>
      <c r="E49" s="148"/>
      <c r="F49" s="148"/>
      <c r="G49" s="148"/>
    </row>
    <row r="50" spans="2:7">
      <c r="B50" s="148"/>
      <c r="C50" s="148"/>
      <c r="D50" s="148"/>
      <c r="E50" s="148"/>
      <c r="F50" s="148"/>
      <c r="G50" s="148"/>
    </row>
    <row r="51" spans="2:7">
      <c r="B51" s="148"/>
      <c r="C51" s="148"/>
      <c r="D51" s="148"/>
      <c r="E51" s="148"/>
      <c r="F51" s="148"/>
      <c r="G51" s="148"/>
    </row>
    <row r="52" spans="2:7">
      <c r="B52" s="148"/>
      <c r="C52" s="148"/>
      <c r="D52" s="148"/>
      <c r="E52" s="148"/>
      <c r="F52" s="148"/>
      <c r="G52" s="148"/>
    </row>
    <row r="53" spans="2:7">
      <c r="B53" s="148"/>
      <c r="C53" s="148"/>
      <c r="D53" s="148"/>
      <c r="E53" s="148"/>
      <c r="F53" s="148"/>
      <c r="G53" s="148"/>
    </row>
    <row r="54" spans="2:7">
      <c r="B54" s="148"/>
      <c r="C54" s="148"/>
      <c r="D54" s="148"/>
      <c r="E54" s="148"/>
      <c r="F54" s="148"/>
      <c r="G54" s="148"/>
    </row>
    <row r="55" spans="2:7">
      <c r="B55" s="148"/>
      <c r="C55" s="148"/>
      <c r="D55" s="148"/>
      <c r="E55" s="148"/>
      <c r="F55" s="148"/>
      <c r="G55" s="148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9"/>
  <sheetViews>
    <sheetView tabSelected="1" view="pageBreakPreview" zoomScale="60" zoomScaleNormal="100" workbookViewId="0">
      <selection activeCell="I51" sqref="I51"/>
    </sheetView>
  </sheetViews>
  <sheetFormatPr defaultRowHeight="12.75"/>
  <cols>
    <col min="1" max="1" width="11.7109375" customWidth="1"/>
    <col min="2" max="2" width="6.140625" customWidth="1"/>
    <col min="3" max="3" width="11.42578125" customWidth="1"/>
    <col min="4" max="4" width="8.28515625" customWidth="1"/>
    <col min="5" max="5" width="11.28515625" customWidth="1"/>
    <col min="6" max="6" width="8" customWidth="1"/>
    <col min="7" max="7" width="10.85546875" customWidth="1"/>
    <col min="8" max="8" width="6.5703125" customWidth="1"/>
    <col min="9" max="9" width="11.140625" customWidth="1"/>
  </cols>
  <sheetData>
    <row r="1" spans="1:9" ht="13.5" thickTop="1">
      <c r="A1" s="157" t="s">
        <v>5</v>
      </c>
      <c r="B1" s="158"/>
      <c r="C1" s="67" t="str">
        <f>CONCATENATE(cislostavby," ",nazevstavby)</f>
        <v xml:space="preserve"> Sniž.energet.náročnosti pro vytápění věznice Příbram</v>
      </c>
      <c r="D1" s="68"/>
      <c r="E1" s="69"/>
      <c r="F1" s="68"/>
      <c r="G1" s="70"/>
      <c r="H1" s="71"/>
      <c r="I1" s="72"/>
    </row>
    <row r="2" spans="1:9" ht="13.5" thickBot="1">
      <c r="A2" s="159" t="s">
        <v>1</v>
      </c>
      <c r="B2" s="160"/>
      <c r="C2" s="73" t="str">
        <f>CONCATENATE(cisloobjektu," ",nazevobjektu)</f>
        <v xml:space="preserve"> Rekapitulace stavby</v>
      </c>
      <c r="D2" s="74"/>
      <c r="E2" s="75"/>
      <c r="F2" s="74"/>
      <c r="G2" s="161"/>
      <c r="H2" s="161"/>
      <c r="I2" s="162"/>
    </row>
    <row r="3" spans="1:9" ht="13.5" thickTop="1">
      <c r="F3" s="11"/>
    </row>
    <row r="4" spans="1:9" ht="19.5" customHeight="1">
      <c r="A4" s="76" t="s">
        <v>48</v>
      </c>
      <c r="B4" s="1"/>
      <c r="C4" s="1"/>
      <c r="D4" s="1"/>
      <c r="E4" s="77"/>
      <c r="F4" s="1"/>
      <c r="G4" s="1"/>
      <c r="H4" s="1"/>
      <c r="I4" s="1"/>
    </row>
    <row r="5" spans="1:9" ht="13.5" thickBot="1"/>
    <row r="6" spans="1:9" s="11" customFormat="1" ht="13.5" thickBot="1">
      <c r="A6" s="78"/>
      <c r="B6" s="79" t="s">
        <v>55</v>
      </c>
      <c r="C6" s="79"/>
      <c r="D6" s="79"/>
      <c r="E6" s="79"/>
      <c r="F6" s="79"/>
      <c r="G6" s="81"/>
      <c r="H6" s="102" t="s">
        <v>50</v>
      </c>
      <c r="I6" s="80"/>
    </row>
    <row r="7" spans="1:9" s="11" customFormat="1">
      <c r="A7" s="109"/>
      <c r="B7" s="98" t="s">
        <v>73</v>
      </c>
      <c r="C7" s="98"/>
      <c r="D7" s="98"/>
      <c r="E7" s="110"/>
      <c r="F7" s="110"/>
      <c r="G7" s="111"/>
      <c r="H7" s="112"/>
      <c r="I7" s="113"/>
    </row>
    <row r="8" spans="1:9" s="11" customFormat="1">
      <c r="A8" s="94" t="s">
        <v>49</v>
      </c>
      <c r="B8" s="82"/>
      <c r="C8" s="83"/>
      <c r="D8" s="99"/>
      <c r="E8" s="99"/>
      <c r="F8" s="99"/>
      <c r="G8" s="95"/>
      <c r="H8" s="155">
        <v>0</v>
      </c>
      <c r="I8" s="163"/>
    </row>
    <row r="9" spans="1:9" s="11" customFormat="1">
      <c r="A9" s="94" t="s">
        <v>51</v>
      </c>
      <c r="B9" s="82"/>
      <c r="C9" s="83"/>
      <c r="D9" s="99"/>
      <c r="E9" s="99"/>
      <c r="F9" s="99"/>
      <c r="G9" s="95"/>
      <c r="H9" s="155">
        <v>0</v>
      </c>
      <c r="I9" s="156"/>
    </row>
    <row r="10" spans="1:9" s="11" customFormat="1">
      <c r="A10" s="94" t="s">
        <v>52</v>
      </c>
      <c r="B10" s="82"/>
      <c r="C10" s="83"/>
      <c r="D10" s="99"/>
      <c r="E10" s="99"/>
      <c r="F10" s="99"/>
      <c r="G10" s="95"/>
      <c r="H10" s="155">
        <v>0</v>
      </c>
      <c r="I10" s="156"/>
    </row>
    <row r="11" spans="1:9" s="11" customFormat="1">
      <c r="A11" s="94" t="s">
        <v>53</v>
      </c>
      <c r="B11" s="82"/>
      <c r="C11" s="83"/>
      <c r="D11" s="99"/>
      <c r="E11" s="99"/>
      <c r="F11" s="99"/>
      <c r="G11" s="95"/>
      <c r="H11" s="155">
        <v>0</v>
      </c>
      <c r="I11" s="156"/>
    </row>
    <row r="12" spans="1:9" s="11" customFormat="1">
      <c r="A12" s="94" t="s">
        <v>54</v>
      </c>
      <c r="B12" s="82"/>
      <c r="C12" s="83"/>
      <c r="D12" s="99"/>
      <c r="E12" s="99"/>
      <c r="F12" s="99"/>
      <c r="G12" s="95"/>
      <c r="H12" s="107"/>
      <c r="I12" s="114">
        <v>0</v>
      </c>
    </row>
    <row r="13" spans="1:9" s="11" customFormat="1">
      <c r="A13" s="94" t="s">
        <v>56</v>
      </c>
      <c r="B13" s="82"/>
      <c r="C13" s="83"/>
      <c r="D13" s="99"/>
      <c r="E13" s="99"/>
      <c r="F13" s="99"/>
      <c r="G13" s="95"/>
      <c r="H13" s="107"/>
      <c r="I13" s="114">
        <v>0</v>
      </c>
    </row>
    <row r="14" spans="1:9" s="11" customFormat="1">
      <c r="A14" s="94" t="s">
        <v>57</v>
      </c>
      <c r="B14" s="115"/>
      <c r="C14" s="83"/>
      <c r="D14" s="99"/>
      <c r="E14" s="99"/>
      <c r="F14" s="99"/>
      <c r="G14" s="95"/>
      <c r="H14" s="108"/>
      <c r="I14" s="114">
        <v>0</v>
      </c>
    </row>
    <row r="15" spans="1:9" s="11" customFormat="1">
      <c r="A15" s="94" t="s">
        <v>58</v>
      </c>
      <c r="B15" s="82"/>
      <c r="C15" s="83"/>
      <c r="D15" s="99"/>
      <c r="E15" s="99"/>
      <c r="F15" s="99"/>
      <c r="G15" s="95"/>
      <c r="H15" s="108"/>
      <c r="I15" s="114">
        <v>0</v>
      </c>
    </row>
    <row r="16" spans="1:9" s="11" customFormat="1">
      <c r="A16" s="94" t="s">
        <v>59</v>
      </c>
      <c r="B16" s="82"/>
      <c r="C16" s="83"/>
      <c r="D16" s="99"/>
      <c r="E16" s="99"/>
      <c r="F16" s="99"/>
      <c r="G16" s="95"/>
      <c r="H16" s="108"/>
      <c r="I16" s="114">
        <v>0</v>
      </c>
    </row>
    <row r="17" spans="1:9" s="11" customFormat="1">
      <c r="A17" s="94" t="s">
        <v>60</v>
      </c>
      <c r="B17" s="82"/>
      <c r="C17" s="83"/>
      <c r="D17" s="99"/>
      <c r="E17" s="99"/>
      <c r="F17" s="99"/>
      <c r="G17" s="95"/>
      <c r="H17" s="108"/>
      <c r="I17" s="114">
        <v>0</v>
      </c>
    </row>
    <row r="18" spans="1:9" s="11" customFormat="1">
      <c r="A18" s="94" t="s">
        <v>61</v>
      </c>
      <c r="B18" s="82"/>
      <c r="C18" s="83"/>
      <c r="D18" s="99"/>
      <c r="E18" s="99"/>
      <c r="F18" s="99"/>
      <c r="G18" s="95"/>
      <c r="H18" s="108"/>
      <c r="I18" s="114">
        <v>0</v>
      </c>
    </row>
    <row r="19" spans="1:9" s="11" customFormat="1">
      <c r="A19" s="94" t="s">
        <v>62</v>
      </c>
      <c r="B19" s="82"/>
      <c r="C19" s="83"/>
      <c r="D19" s="99"/>
      <c r="E19" s="99"/>
      <c r="F19" s="99"/>
      <c r="G19" s="95"/>
      <c r="H19" s="108"/>
      <c r="I19" s="114">
        <v>0</v>
      </c>
    </row>
    <row r="20" spans="1:9" s="11" customFormat="1">
      <c r="A20" s="94" t="s">
        <v>63</v>
      </c>
      <c r="B20" s="82"/>
      <c r="C20" s="83"/>
      <c r="D20" s="99"/>
      <c r="E20" s="99"/>
      <c r="F20" s="99"/>
      <c r="G20" s="95"/>
      <c r="H20" s="108"/>
      <c r="I20" s="114">
        <v>0</v>
      </c>
    </row>
    <row r="21" spans="1:9" s="11" customFormat="1">
      <c r="A21" s="94" t="s">
        <v>64</v>
      </c>
      <c r="B21" s="82"/>
      <c r="C21" s="83"/>
      <c r="D21" s="99"/>
      <c r="E21" s="99"/>
      <c r="F21" s="99"/>
      <c r="G21" s="95"/>
      <c r="H21" s="108"/>
      <c r="I21" s="114">
        <v>0</v>
      </c>
    </row>
    <row r="22" spans="1:9" s="11" customFormat="1">
      <c r="A22" s="94" t="s">
        <v>65</v>
      </c>
      <c r="B22" s="82"/>
      <c r="C22" s="83"/>
      <c r="D22" s="99"/>
      <c r="E22" s="99"/>
      <c r="F22" s="99"/>
      <c r="G22" s="95"/>
      <c r="H22" s="108"/>
      <c r="I22" s="114">
        <v>0</v>
      </c>
    </row>
    <row r="23" spans="1:9" s="11" customFormat="1">
      <c r="A23" s="94" t="s">
        <v>66</v>
      </c>
      <c r="B23" s="82"/>
      <c r="C23" s="83"/>
      <c r="D23" s="99"/>
      <c r="E23" s="99"/>
      <c r="F23" s="99"/>
      <c r="G23" s="95"/>
      <c r="H23" s="108"/>
      <c r="I23" s="114">
        <v>0</v>
      </c>
    </row>
    <row r="24" spans="1:9" s="11" customFormat="1">
      <c r="A24" s="94" t="s">
        <v>67</v>
      </c>
      <c r="B24" s="82"/>
      <c r="C24" s="83"/>
      <c r="D24" s="99"/>
      <c r="E24" s="99"/>
      <c r="F24" s="99"/>
      <c r="G24" s="95"/>
      <c r="H24" s="108"/>
      <c r="I24" s="114">
        <v>0</v>
      </c>
    </row>
    <row r="25" spans="1:9" s="11" customFormat="1">
      <c r="A25" s="94" t="s">
        <v>68</v>
      </c>
      <c r="B25" s="82"/>
      <c r="C25" s="83"/>
      <c r="D25" s="99"/>
      <c r="E25" s="99"/>
      <c r="F25" s="99"/>
      <c r="G25" s="95"/>
      <c r="H25" s="108"/>
      <c r="I25" s="114">
        <v>0</v>
      </c>
    </row>
    <row r="26" spans="1:9" s="11" customFormat="1">
      <c r="A26" s="94" t="s">
        <v>69</v>
      </c>
      <c r="B26" s="82"/>
      <c r="C26" s="83"/>
      <c r="D26" s="99"/>
      <c r="E26" s="99"/>
      <c r="F26" s="99"/>
      <c r="G26" s="95"/>
      <c r="H26" s="108"/>
      <c r="I26" s="114">
        <v>0</v>
      </c>
    </row>
    <row r="27" spans="1:9" s="11" customFormat="1">
      <c r="A27" s="94" t="s">
        <v>70</v>
      </c>
      <c r="B27" s="82"/>
      <c r="C27" s="83"/>
      <c r="D27" s="99"/>
      <c r="E27" s="99"/>
      <c r="F27" s="99"/>
      <c r="G27" s="95"/>
      <c r="H27" s="108"/>
      <c r="I27" s="114">
        <v>0</v>
      </c>
    </row>
    <row r="28" spans="1:9" s="11" customFormat="1">
      <c r="A28" s="94" t="s">
        <v>71</v>
      </c>
      <c r="B28" s="82"/>
      <c r="C28" s="83"/>
      <c r="D28" s="99"/>
      <c r="E28" s="99"/>
      <c r="F28" s="99"/>
      <c r="G28" s="95"/>
      <c r="H28" s="108"/>
      <c r="I28" s="114">
        <v>0</v>
      </c>
    </row>
    <row r="29" spans="1:9" s="11" customFormat="1">
      <c r="A29" s="94" t="s">
        <v>83</v>
      </c>
      <c r="B29" s="82"/>
      <c r="C29" s="83"/>
      <c r="D29" s="99"/>
      <c r="E29" s="99"/>
      <c r="F29" s="99"/>
      <c r="G29" s="95"/>
      <c r="H29" s="105"/>
      <c r="I29" s="106">
        <v>0</v>
      </c>
    </row>
    <row r="30" spans="1:9" s="122" customFormat="1">
      <c r="A30" s="117"/>
      <c r="B30" s="116" t="s">
        <v>72</v>
      </c>
      <c r="C30" s="97"/>
      <c r="D30" s="118"/>
      <c r="E30" s="118"/>
      <c r="F30" s="118"/>
      <c r="G30" s="119"/>
      <c r="H30" s="120"/>
      <c r="I30" s="121">
        <v>0</v>
      </c>
    </row>
    <row r="31" spans="1:9" s="11" customFormat="1">
      <c r="A31" s="94"/>
      <c r="B31" s="82"/>
      <c r="C31" s="83"/>
      <c r="D31" s="99"/>
      <c r="E31" s="99"/>
      <c r="F31" s="99"/>
      <c r="G31" s="95"/>
      <c r="H31" s="105"/>
      <c r="I31" s="106"/>
    </row>
    <row r="32" spans="1:9" s="11" customFormat="1">
      <c r="A32" s="94"/>
      <c r="B32" s="116" t="s">
        <v>74</v>
      </c>
      <c r="C32" s="83"/>
      <c r="D32" s="99"/>
      <c r="E32" s="99"/>
      <c r="F32" s="99"/>
      <c r="G32" s="95"/>
      <c r="H32" s="105"/>
      <c r="I32" s="106"/>
    </row>
    <row r="33" spans="1:57" s="11" customFormat="1">
      <c r="A33" s="94" t="s">
        <v>75</v>
      </c>
      <c r="B33" s="82"/>
      <c r="C33" s="83"/>
      <c r="D33" s="99"/>
      <c r="E33" s="99"/>
      <c r="F33" s="99"/>
      <c r="G33" s="95"/>
      <c r="H33" s="105"/>
      <c r="I33" s="106">
        <v>0</v>
      </c>
    </row>
    <row r="34" spans="1:57" s="11" customFormat="1">
      <c r="A34" s="94" t="s">
        <v>78</v>
      </c>
      <c r="B34" s="82"/>
      <c r="C34" s="83"/>
      <c r="D34" s="99"/>
      <c r="E34" s="99"/>
      <c r="F34" s="99"/>
      <c r="G34" s="95"/>
      <c r="H34" s="105"/>
      <c r="I34" s="106">
        <v>0</v>
      </c>
    </row>
    <row r="35" spans="1:57" s="11" customFormat="1">
      <c r="A35" s="94" t="s">
        <v>77</v>
      </c>
      <c r="B35" s="82"/>
      <c r="C35" s="83"/>
      <c r="D35" s="99"/>
      <c r="E35" s="99"/>
      <c r="F35" s="99"/>
      <c r="G35" s="95"/>
      <c r="H35" s="105"/>
      <c r="I35" s="106">
        <v>0</v>
      </c>
    </row>
    <row r="36" spans="1:57" s="11" customFormat="1">
      <c r="A36" s="94" t="s">
        <v>79</v>
      </c>
      <c r="B36" s="82"/>
      <c r="C36" s="83"/>
      <c r="D36" s="99"/>
      <c r="E36" s="99"/>
      <c r="F36" s="99"/>
      <c r="G36" s="95"/>
      <c r="H36" s="105"/>
      <c r="I36" s="106">
        <v>0</v>
      </c>
    </row>
    <row r="37" spans="1:57" s="122" customFormat="1">
      <c r="A37" s="117"/>
      <c r="B37" s="116" t="s">
        <v>80</v>
      </c>
      <c r="C37" s="97"/>
      <c r="D37" s="118"/>
      <c r="E37" s="118"/>
      <c r="F37" s="118"/>
      <c r="G37" s="119"/>
      <c r="H37" s="120"/>
      <c r="I37" s="121">
        <v>0</v>
      </c>
    </row>
    <row r="38" spans="1:57" s="11" customFormat="1">
      <c r="A38" s="94"/>
      <c r="B38" s="82"/>
      <c r="C38" s="83"/>
      <c r="D38" s="99"/>
      <c r="E38" s="99"/>
      <c r="F38" s="99"/>
      <c r="G38" s="95"/>
      <c r="H38" s="105"/>
      <c r="I38" s="106"/>
    </row>
    <row r="39" spans="1:57" s="11" customFormat="1">
      <c r="A39" s="94"/>
      <c r="B39" s="116" t="s">
        <v>81</v>
      </c>
      <c r="C39" s="83"/>
      <c r="D39" s="99"/>
      <c r="E39" s="99"/>
      <c r="F39" s="99"/>
      <c r="G39" s="95"/>
      <c r="H39" s="105"/>
      <c r="I39" s="106"/>
    </row>
    <row r="40" spans="1:57" s="11" customFormat="1" ht="13.5" thickBot="1">
      <c r="A40" s="94" t="s">
        <v>82</v>
      </c>
      <c r="B40" s="82"/>
      <c r="C40" s="83"/>
      <c r="D40" s="99"/>
      <c r="E40" s="100"/>
      <c r="F40" s="100"/>
      <c r="G40" s="101"/>
      <c r="H40" s="105"/>
      <c r="I40" s="121">
        <v>0</v>
      </c>
    </row>
    <row r="41" spans="1:57" s="87" customFormat="1" ht="13.5" thickBot="1">
      <c r="A41" s="84"/>
      <c r="B41" s="79"/>
      <c r="C41" s="79"/>
      <c r="D41" s="104"/>
      <c r="E41" s="104"/>
      <c r="F41" s="104"/>
      <c r="G41" s="86"/>
      <c r="H41" s="103"/>
      <c r="I41" s="85">
        <v>0</v>
      </c>
    </row>
    <row r="42" spans="1:57">
      <c r="A42" s="83"/>
      <c r="B42" s="83"/>
      <c r="C42" s="83"/>
      <c r="D42" s="83"/>
      <c r="E42" s="83"/>
      <c r="F42" s="83"/>
      <c r="G42" s="83"/>
      <c r="H42" s="83"/>
      <c r="I42" s="83"/>
    </row>
    <row r="43" spans="1:57" ht="19.5" customHeight="1">
      <c r="A43" s="88"/>
      <c r="B43" s="88"/>
      <c r="C43" s="88"/>
      <c r="D43" s="88"/>
      <c r="E43" s="88"/>
      <c r="F43" s="88"/>
      <c r="G43" s="89"/>
      <c r="H43" s="88"/>
      <c r="I43" s="88"/>
      <c r="BA43" s="30"/>
      <c r="BB43" s="30"/>
      <c r="BC43" s="30"/>
      <c r="BD43" s="30"/>
      <c r="BE43" s="30"/>
    </row>
    <row r="44" spans="1:57" ht="18">
      <c r="A44" s="88" t="s">
        <v>84</v>
      </c>
      <c r="B44" s="88"/>
      <c r="C44" s="88"/>
      <c r="D44" s="88"/>
      <c r="E44" s="88"/>
      <c r="F44" s="88"/>
      <c r="G44" s="89"/>
      <c r="H44" s="88"/>
      <c r="I44" s="88"/>
    </row>
    <row r="45" spans="1:57" ht="13.5" thickBot="1">
      <c r="A45" s="90"/>
      <c r="B45" s="90"/>
      <c r="C45" s="90"/>
      <c r="D45" s="90"/>
      <c r="E45" s="90"/>
      <c r="F45" s="90"/>
      <c r="G45" s="90"/>
      <c r="H45" s="90"/>
      <c r="I45" s="90"/>
    </row>
    <row r="46" spans="1:57">
      <c r="A46" s="123" t="s">
        <v>85</v>
      </c>
      <c r="B46" s="124"/>
      <c r="C46" s="124"/>
      <c r="D46" s="125"/>
      <c r="E46" s="126" t="s">
        <v>86</v>
      </c>
      <c r="F46" s="127" t="s">
        <v>87</v>
      </c>
      <c r="G46" s="128" t="s">
        <v>88</v>
      </c>
      <c r="H46" s="129"/>
      <c r="I46" s="130" t="s">
        <v>86</v>
      </c>
    </row>
    <row r="47" spans="1:57">
      <c r="A47" s="131" t="s">
        <v>90</v>
      </c>
      <c r="B47" s="132"/>
      <c r="C47" s="132"/>
      <c r="D47" s="133"/>
      <c r="E47" s="134"/>
      <c r="F47" s="135">
        <v>2</v>
      </c>
      <c r="G47" s="136">
        <f>'Krycí list'!C18</f>
        <v>0</v>
      </c>
      <c r="H47" s="137"/>
      <c r="I47" s="138">
        <f>E47+F47*G47/100</f>
        <v>0</v>
      </c>
    </row>
    <row r="48" spans="1:57" ht="13.5" thickBot="1">
      <c r="A48" s="139"/>
      <c r="B48" s="140" t="s">
        <v>89</v>
      </c>
      <c r="C48" s="141"/>
      <c r="D48" s="142"/>
      <c r="E48" s="143"/>
      <c r="F48" s="144"/>
      <c r="G48" s="144"/>
      <c r="H48" s="145"/>
      <c r="I48" s="146">
        <f>SUM(I47)</f>
        <v>0</v>
      </c>
    </row>
    <row r="49" spans="1:9">
      <c r="A49" s="90"/>
      <c r="B49" s="90"/>
      <c r="C49" s="90"/>
      <c r="D49" s="90"/>
      <c r="E49" s="90"/>
      <c r="F49" s="90"/>
      <c r="G49" s="90"/>
      <c r="H49" s="90"/>
      <c r="I49" s="90"/>
    </row>
    <row r="50" spans="1:9">
      <c r="B50" s="87"/>
      <c r="F50" s="91"/>
      <c r="G50" s="92"/>
      <c r="H50" s="92"/>
      <c r="I50" s="93"/>
    </row>
    <row r="51" spans="1:9">
      <c r="F51" s="91"/>
      <c r="G51" s="92"/>
      <c r="H51" s="92"/>
      <c r="I51" s="93"/>
    </row>
    <row r="52" spans="1:9">
      <c r="F52" s="91"/>
      <c r="G52" s="92"/>
      <c r="H52" s="92"/>
      <c r="I52" s="93"/>
    </row>
    <row r="53" spans="1:9">
      <c r="F53" s="91"/>
      <c r="G53" s="92"/>
      <c r="H53" s="92"/>
      <c r="I53" s="93"/>
    </row>
    <row r="54" spans="1:9">
      <c r="F54" s="91"/>
      <c r="G54" s="92"/>
      <c r="H54" s="92"/>
      <c r="I54" s="93"/>
    </row>
    <row r="55" spans="1:9">
      <c r="F55" s="91"/>
      <c r="G55" s="92"/>
      <c r="H55" s="92"/>
      <c r="I55" s="93"/>
    </row>
    <row r="56" spans="1:9">
      <c r="F56" s="91"/>
      <c r="G56" s="92"/>
      <c r="H56" s="92"/>
      <c r="I56" s="93"/>
    </row>
    <row r="57" spans="1:9">
      <c r="F57" s="91"/>
      <c r="G57" s="92"/>
      <c r="H57" s="92"/>
      <c r="I57" s="93"/>
    </row>
    <row r="58" spans="1:9">
      <c r="F58" s="91"/>
      <c r="G58" s="92"/>
      <c r="H58" s="92"/>
      <c r="I58" s="93"/>
    </row>
    <row r="59" spans="1:9">
      <c r="F59" s="91"/>
      <c r="G59" s="92"/>
      <c r="H59" s="92"/>
      <c r="I59" s="93"/>
    </row>
    <row r="60" spans="1:9">
      <c r="F60" s="91"/>
      <c r="G60" s="92"/>
      <c r="H60" s="92"/>
      <c r="I60" s="93"/>
    </row>
    <row r="61" spans="1:9">
      <c r="F61" s="91"/>
      <c r="G61" s="92"/>
      <c r="H61" s="92"/>
      <c r="I61" s="93"/>
    </row>
    <row r="62" spans="1:9">
      <c r="F62" s="91"/>
      <c r="G62" s="92"/>
      <c r="H62" s="92"/>
      <c r="I62" s="93"/>
    </row>
    <row r="63" spans="1:9">
      <c r="F63" s="91"/>
      <c r="G63" s="92"/>
      <c r="H63" s="92"/>
      <c r="I63" s="93"/>
    </row>
    <row r="64" spans="1:9">
      <c r="F64" s="91"/>
      <c r="G64" s="92"/>
      <c r="H64" s="92"/>
      <c r="I64" s="93"/>
    </row>
    <row r="65" spans="6:9">
      <c r="F65" s="91"/>
      <c r="G65" s="92"/>
      <c r="H65" s="92"/>
      <c r="I65" s="93"/>
    </row>
    <row r="66" spans="6:9">
      <c r="F66" s="91"/>
      <c r="G66" s="92"/>
      <c r="H66" s="92"/>
      <c r="I66" s="93"/>
    </row>
    <row r="67" spans="6:9">
      <c r="F67" s="91"/>
      <c r="G67" s="92"/>
      <c r="H67" s="92"/>
      <c r="I67" s="93"/>
    </row>
    <row r="68" spans="6:9">
      <c r="F68" s="91"/>
      <c r="G68" s="92"/>
      <c r="H68" s="92"/>
      <c r="I68" s="93"/>
    </row>
    <row r="69" spans="6:9">
      <c r="F69" s="91"/>
      <c r="G69" s="92"/>
      <c r="H69" s="92"/>
      <c r="I69" s="93"/>
    </row>
    <row r="70" spans="6:9">
      <c r="F70" s="91"/>
      <c r="G70" s="92"/>
      <c r="H70" s="92"/>
      <c r="I70" s="93"/>
    </row>
    <row r="71" spans="6:9">
      <c r="F71" s="91"/>
      <c r="G71" s="92"/>
      <c r="H71" s="92"/>
      <c r="I71" s="93"/>
    </row>
    <row r="72" spans="6:9">
      <c r="F72" s="91"/>
      <c r="G72" s="92"/>
      <c r="H72" s="92"/>
      <c r="I72" s="93"/>
    </row>
    <row r="73" spans="6:9">
      <c r="F73" s="91"/>
      <c r="G73" s="92"/>
      <c r="H73" s="92"/>
      <c r="I73" s="93"/>
    </row>
    <row r="74" spans="6:9">
      <c r="F74" s="91"/>
      <c r="G74" s="92"/>
      <c r="H74" s="92"/>
      <c r="I74" s="93"/>
    </row>
    <row r="75" spans="6:9">
      <c r="F75" s="91"/>
      <c r="G75" s="92"/>
      <c r="H75" s="92"/>
      <c r="I75" s="93"/>
    </row>
    <row r="76" spans="6:9">
      <c r="F76" s="91"/>
      <c r="G76" s="92"/>
      <c r="H76" s="92"/>
      <c r="I76" s="93"/>
    </row>
    <row r="77" spans="6:9">
      <c r="F77" s="91"/>
      <c r="G77" s="92"/>
      <c r="H77" s="92"/>
      <c r="I77" s="93"/>
    </row>
    <row r="78" spans="6:9">
      <c r="F78" s="91"/>
      <c r="G78" s="92"/>
      <c r="H78" s="92"/>
      <c r="I78" s="93"/>
    </row>
    <row r="79" spans="6:9">
      <c r="F79" s="91"/>
      <c r="G79" s="92"/>
      <c r="H79" s="92"/>
      <c r="I79" s="93"/>
    </row>
    <row r="80" spans="6:9">
      <c r="F80" s="91"/>
      <c r="G80" s="92"/>
      <c r="H80" s="92"/>
      <c r="I80" s="93"/>
    </row>
    <row r="81" spans="6:9">
      <c r="F81" s="91"/>
      <c r="G81" s="92"/>
      <c r="H81" s="92"/>
      <c r="I81" s="93"/>
    </row>
    <row r="82" spans="6:9">
      <c r="F82" s="91"/>
      <c r="G82" s="92"/>
      <c r="H82" s="92"/>
      <c r="I82" s="93"/>
    </row>
    <row r="83" spans="6:9">
      <c r="F83" s="91"/>
      <c r="G83" s="92"/>
      <c r="H83" s="92"/>
      <c r="I83" s="93"/>
    </row>
    <row r="84" spans="6:9">
      <c r="F84" s="91"/>
      <c r="G84" s="92"/>
      <c r="H84" s="92"/>
      <c r="I84" s="93"/>
    </row>
    <row r="85" spans="6:9">
      <c r="F85" s="91"/>
      <c r="G85" s="92"/>
      <c r="H85" s="92"/>
      <c r="I85" s="93"/>
    </row>
    <row r="86" spans="6:9">
      <c r="F86" s="91"/>
      <c r="G86" s="92"/>
      <c r="H86" s="92"/>
      <c r="I86" s="93"/>
    </row>
    <row r="87" spans="6:9">
      <c r="F87" s="91"/>
      <c r="G87" s="92"/>
      <c r="H87" s="92"/>
      <c r="I87" s="93"/>
    </row>
    <row r="88" spans="6:9">
      <c r="F88" s="91"/>
      <c r="G88" s="92"/>
      <c r="H88" s="92"/>
      <c r="I88" s="93"/>
    </row>
    <row r="89" spans="6:9">
      <c r="F89" s="91"/>
      <c r="G89" s="92"/>
      <c r="H89" s="92"/>
      <c r="I89" s="93"/>
    </row>
    <row r="90" spans="6:9">
      <c r="F90" s="91"/>
      <c r="G90" s="92"/>
      <c r="H90" s="92"/>
      <c r="I90" s="93"/>
    </row>
    <row r="91" spans="6:9">
      <c r="F91" s="91"/>
      <c r="G91" s="92"/>
      <c r="H91" s="92"/>
      <c r="I91" s="93"/>
    </row>
    <row r="92" spans="6:9">
      <c r="F92" s="91"/>
      <c r="G92" s="92"/>
      <c r="H92" s="92"/>
      <c r="I92" s="93"/>
    </row>
    <row r="93" spans="6:9">
      <c r="F93" s="91"/>
      <c r="G93" s="92"/>
      <c r="H93" s="92"/>
      <c r="I93" s="93"/>
    </row>
    <row r="94" spans="6:9">
      <c r="F94" s="91"/>
      <c r="G94" s="92"/>
      <c r="H94" s="92"/>
      <c r="I94" s="93"/>
    </row>
    <row r="95" spans="6:9">
      <c r="F95" s="91"/>
      <c r="G95" s="92"/>
      <c r="H95" s="92"/>
      <c r="I95" s="93"/>
    </row>
    <row r="96" spans="6:9">
      <c r="F96" s="91"/>
      <c r="G96" s="92"/>
      <c r="H96" s="92"/>
      <c r="I96" s="93"/>
    </row>
    <row r="97" spans="6:9">
      <c r="F97" s="91"/>
      <c r="G97" s="92"/>
      <c r="H97" s="92"/>
      <c r="I97" s="93"/>
    </row>
    <row r="98" spans="6:9">
      <c r="F98" s="91"/>
      <c r="G98" s="92"/>
      <c r="H98" s="92"/>
      <c r="I98" s="93"/>
    </row>
    <row r="99" spans="6:9">
      <c r="F99" s="91"/>
      <c r="G99" s="92"/>
      <c r="H99" s="92"/>
      <c r="I99" s="93"/>
    </row>
  </sheetData>
  <mergeCells count="7">
    <mergeCell ref="H10:I10"/>
    <mergeCell ref="H11:I11"/>
    <mergeCell ref="A1:B1"/>
    <mergeCell ref="A2:B2"/>
    <mergeCell ref="G2:I2"/>
    <mergeCell ref="H8:I8"/>
    <mergeCell ref="H9:I9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30</vt:i4>
      </vt:variant>
    </vt:vector>
  </HeadingPairs>
  <TitlesOfParts>
    <vt:vector size="33" baseType="lpstr">
      <vt:lpstr>Krycí list</vt:lpstr>
      <vt:lpstr>Rekapitulace</vt:lpstr>
      <vt:lpstr>List1</vt:lpstr>
      <vt:lpstr>cisloobjektu</vt:lpstr>
      <vt:lpstr>cislostavby</vt:lpstr>
      <vt:lpstr>Datum</vt:lpstr>
      <vt:lpstr>Dil</vt:lpstr>
      <vt:lpstr>Dodavka</vt:lpstr>
      <vt:lpstr>ffsgv</vt:lpstr>
      <vt:lpstr>fgeg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Rekapitulace!Názvy_tisku</vt:lpstr>
      <vt:lpstr>Objednatel</vt:lpstr>
      <vt:lpstr>'Krycí list'!Oblast_tisku</vt:lpstr>
      <vt:lpstr>Rekapitulace!Oblast_tisku</vt:lpstr>
      <vt:lpstr>PocetMJ</vt:lpstr>
      <vt:lpstr>Poznamka</vt:lpstr>
      <vt:lpstr>Projektant</vt:lpstr>
      <vt:lpstr>PSV</vt:lpstr>
      <vt:lpstr>rgthfrg</vt:lpstr>
      <vt:lpstr>thrgtha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VACLAV KREJCI</cp:lastModifiedBy>
  <cp:lastPrinted>2011-11-30T19:23:34Z</cp:lastPrinted>
  <dcterms:created xsi:type="dcterms:W3CDTF">2011-10-09T19:39:55Z</dcterms:created>
  <dcterms:modified xsi:type="dcterms:W3CDTF">2011-11-30T19:24:49Z</dcterms:modified>
</cp:coreProperties>
</file>